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9755" windowHeight="12780" activeTab="0"/>
  </bookViews>
  <sheets>
    <sheet name="Bestellung_2016_Fruehjahr" sheetId="1" r:id="rId1"/>
  </sheets>
  <definedNames>
    <definedName name="_xlnm.Print_Area" localSheetId="0">'Bestellung_2016_Fruehjahr'!$A$1:$K$118</definedName>
  </definedNames>
  <calcPr fullCalcOnLoad="1"/>
</workbook>
</file>

<file path=xl/sharedStrings.xml><?xml version="1.0" encoding="utf-8"?>
<sst xmlns="http://schemas.openxmlformats.org/spreadsheetml/2006/main" count="78" uniqueCount="37">
  <si>
    <t>Edition Anne Schackmann</t>
  </si>
  <si>
    <t>E-Mail: editionanne.schackmann@t-online.de</t>
  </si>
  <si>
    <t>www.anneschackmann.de</t>
  </si>
  <si>
    <t>Steuer-Nr.:</t>
  </si>
  <si>
    <t>.</t>
  </si>
  <si>
    <t>Rechn.-Nr.</t>
  </si>
  <si>
    <t>Rechnungsdatum</t>
  </si>
  <si>
    <t>Bestellung vom</t>
  </si>
  <si>
    <t>Ihr Zeichen</t>
  </si>
  <si>
    <t>Kunden-Nr.</t>
  </si>
  <si>
    <t>Pos.</t>
  </si>
  <si>
    <t>Artikel-</t>
  </si>
  <si>
    <t>Menge</t>
  </si>
  <si>
    <t>Nr.</t>
  </si>
  <si>
    <t>ohne MwSt.</t>
  </si>
  <si>
    <t>Versand</t>
  </si>
  <si>
    <t>Netto-Betrag</t>
  </si>
  <si>
    <t>MwSt-Satz</t>
  </si>
  <si>
    <t>MwST-Betrag</t>
  </si>
  <si>
    <t>Endbetrag</t>
  </si>
  <si>
    <t>Seite - 1 -</t>
  </si>
  <si>
    <t>Seite - 2 -</t>
  </si>
  <si>
    <t>Netto-Zw.-Summe</t>
  </si>
  <si>
    <t>Postkarten</t>
  </si>
  <si>
    <t>Im Hülben 15</t>
  </si>
  <si>
    <t>73274 Notzingen</t>
  </si>
  <si>
    <t>Tel:  07021-80 48 591</t>
  </si>
  <si>
    <t>Fax: 07021-80 48 592</t>
  </si>
  <si>
    <t>Edition Anne Schackmann   Im Hülben 15  73274 Notzingen</t>
  </si>
  <si>
    <t>69363/08201</t>
  </si>
  <si>
    <t>Doppelkarten</t>
  </si>
  <si>
    <t>Trauerkarten</t>
  </si>
  <si>
    <t>2316 R</t>
  </si>
  <si>
    <t>E-Preis*)</t>
  </si>
  <si>
    <t>G-Preis*)</t>
  </si>
  <si>
    <t xml:space="preserve"> *) Netto - Einkaufspreis für den Handel</t>
  </si>
  <si>
    <t>Bestellung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</si>
</sst>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0000"/>
    <numFmt numFmtId="173" formatCode="[$-407]dddd\,\ d\.\ mmmm\ yyyy"/>
    <numFmt numFmtId="174" formatCode="#,##0.00\ &quot;€&quot;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0.0%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2"/>
      <color indexed="12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49" applyAlignment="1" applyProtection="1">
      <alignment/>
      <protection/>
    </xf>
    <xf numFmtId="0" fontId="4" fillId="0" borderId="0" xfId="49" applyFont="1" applyAlignment="1" applyProtection="1">
      <alignment/>
      <protection/>
    </xf>
    <xf numFmtId="0" fontId="5" fillId="0" borderId="0" xfId="49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 wrapText="1"/>
    </xf>
    <xf numFmtId="174" fontId="8" fillId="0" borderId="14" xfId="0" applyNumberFormat="1" applyFont="1" applyBorder="1" applyAlignment="1">
      <alignment/>
    </xf>
    <xf numFmtId="0" fontId="8" fillId="0" borderId="14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174" fontId="8" fillId="0" borderId="12" xfId="0" applyNumberFormat="1" applyFont="1" applyBorder="1" applyAlignment="1">
      <alignment horizontal="center" wrapText="1"/>
    </xf>
    <xf numFmtId="174" fontId="9" fillId="0" borderId="17" xfId="0" applyNumberFormat="1" applyFont="1" applyBorder="1" applyAlignment="1">
      <alignment horizontal="right"/>
    </xf>
    <xf numFmtId="174" fontId="8" fillId="0" borderId="0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174" fontId="9" fillId="0" borderId="17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 wrapText="1"/>
    </xf>
    <xf numFmtId="174" fontId="0" fillId="0" borderId="0" xfId="0" applyNumberFormat="1" applyAlignment="1">
      <alignment/>
    </xf>
    <xf numFmtId="179" fontId="0" fillId="0" borderId="0" xfId="52" applyNumberFormat="1" applyFont="1" applyAlignment="1">
      <alignment/>
    </xf>
    <xf numFmtId="0" fontId="0" fillId="0" borderId="0" xfId="0" applyAlignment="1">
      <alignment horizontal="left"/>
    </xf>
    <xf numFmtId="0" fontId="9" fillId="33" borderId="2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14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33" borderId="18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0" xfId="0" applyNumberFormat="1" applyFont="1" applyAlignment="1">
      <alignment horizontal="center" wrapText="1"/>
    </xf>
    <xf numFmtId="9" fontId="8" fillId="0" borderId="12" xfId="52" applyFont="1" applyBorder="1" applyAlignment="1">
      <alignment horizontal="center" wrapText="1"/>
    </xf>
    <xf numFmtId="9" fontId="8" fillId="0" borderId="12" xfId="52" applyFont="1" applyBorder="1" applyAlignment="1">
      <alignment wrapText="1"/>
    </xf>
    <xf numFmtId="174" fontId="8" fillId="0" borderId="12" xfId="0" applyNumberFormat="1" applyFont="1" applyBorder="1" applyAlignment="1">
      <alignment horizontal="center" wrapText="1"/>
    </xf>
    <xf numFmtId="0" fontId="8" fillId="0" borderId="24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25" xfId="0" applyFont="1" applyBorder="1" applyAlignment="1">
      <alignment wrapText="1"/>
    </xf>
    <xf numFmtId="9" fontId="8" fillId="0" borderId="0" xfId="52" applyFont="1" applyBorder="1" applyAlignment="1">
      <alignment horizontal="center" wrapText="1"/>
    </xf>
    <xf numFmtId="9" fontId="8" fillId="0" borderId="0" xfId="52" applyFont="1" applyBorder="1" applyAlignment="1">
      <alignment wrapText="1"/>
    </xf>
    <xf numFmtId="174" fontId="8" fillId="0" borderId="0" xfId="0" applyNumberFormat="1" applyFont="1" applyBorder="1" applyAlignment="1">
      <alignment horizont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95250</xdr:colOff>
      <xdr:row>9</xdr:row>
      <xdr:rowOff>104775</xdr:rowOff>
    </xdr:to>
    <xdr:pic>
      <xdr:nvPicPr>
        <xdr:cNvPr id="1" name="Picture 1" descr="Sign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432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38100</xdr:rowOff>
    </xdr:from>
    <xdr:to>
      <xdr:col>5</xdr:col>
      <xdr:colOff>95250</xdr:colOff>
      <xdr:row>70</xdr:row>
      <xdr:rowOff>142875</xdr:rowOff>
    </xdr:to>
    <xdr:pic>
      <xdr:nvPicPr>
        <xdr:cNvPr id="2" name="Picture 2" descr="Sign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44125"/>
          <a:ext cx="29432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neschackmann.de/" TargetMode="External" /><Relationship Id="rId2" Type="http://schemas.openxmlformats.org/officeDocument/2006/relationships/hyperlink" Target="http://www.anneschackmann.d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workbookViewId="0" topLeftCell="A74">
      <selection activeCell="I95" sqref="I95"/>
    </sheetView>
  </sheetViews>
  <sheetFormatPr defaultColWidth="11.421875" defaultRowHeight="12.75"/>
  <cols>
    <col min="1" max="1" width="6.00390625" style="0" customWidth="1"/>
    <col min="2" max="2" width="7.57421875" style="0" customWidth="1"/>
    <col min="3" max="3" width="8.140625" style="0" customWidth="1"/>
    <col min="4" max="4" width="8.421875" style="0" customWidth="1"/>
    <col min="5" max="5" width="12.57421875" style="0" customWidth="1"/>
    <col min="6" max="6" width="2.421875" style="0" customWidth="1"/>
    <col min="7" max="7" width="6.00390625" style="0" customWidth="1"/>
    <col min="8" max="8" width="7.57421875" style="0" customWidth="1"/>
    <col min="9" max="9" width="8.140625" style="0" customWidth="1"/>
    <col min="10" max="10" width="8.421875" style="0" customWidth="1"/>
    <col min="11" max="11" width="12.57421875" style="0" customWidth="1"/>
  </cols>
  <sheetData>
    <row r="1" ht="15">
      <c r="G1" s="1" t="s">
        <v>0</v>
      </c>
    </row>
    <row r="3" ht="12.75">
      <c r="G3" t="s">
        <v>24</v>
      </c>
    </row>
    <row r="4" ht="12.75">
      <c r="G4" t="s">
        <v>25</v>
      </c>
    </row>
    <row r="5" ht="12.75">
      <c r="G5" t="s">
        <v>26</v>
      </c>
    </row>
    <row r="6" spans="7:8" ht="12.75">
      <c r="G6" t="s">
        <v>27</v>
      </c>
      <c r="H6" s="2"/>
    </row>
    <row r="7" ht="12.75">
      <c r="G7" s="3" t="s">
        <v>1</v>
      </c>
    </row>
    <row r="8" ht="15.75">
      <c r="G8" s="4" t="s">
        <v>2</v>
      </c>
    </row>
    <row r="10" spans="1:9" ht="12.75">
      <c r="A10" s="5" t="s">
        <v>28</v>
      </c>
      <c r="B10" s="5"/>
      <c r="C10" s="5"/>
      <c r="D10" s="5"/>
      <c r="E10" s="5"/>
      <c r="F10" s="5"/>
      <c r="G10" s="6" t="s">
        <v>3</v>
      </c>
      <c r="I10" s="41" t="s">
        <v>29</v>
      </c>
    </row>
    <row r="11" ht="12.75">
      <c r="A11" t="s">
        <v>4</v>
      </c>
    </row>
    <row r="12" spans="1:6" ht="20.25">
      <c r="A12" s="7" t="s">
        <v>20</v>
      </c>
      <c r="F12" s="7" t="s">
        <v>36</v>
      </c>
    </row>
    <row r="13" s="8" customFormat="1" ht="12"/>
    <row r="14" spans="1:11" ht="12.75">
      <c r="A14" s="9" t="s">
        <v>5</v>
      </c>
      <c r="B14" s="9"/>
      <c r="C14" s="50" t="s">
        <v>6</v>
      </c>
      <c r="D14" s="50"/>
      <c r="E14" s="50" t="s">
        <v>7</v>
      </c>
      <c r="F14" s="50"/>
      <c r="G14" s="11"/>
      <c r="H14" s="50" t="s">
        <v>8</v>
      </c>
      <c r="I14" s="50"/>
      <c r="J14" s="50" t="s">
        <v>9</v>
      </c>
      <c r="K14" s="50"/>
    </row>
    <row r="15" spans="1:11" ht="12.75">
      <c r="A15" s="12"/>
      <c r="B15" s="12"/>
      <c r="C15" s="45"/>
      <c r="D15" s="45"/>
      <c r="E15" s="46"/>
      <c r="F15" s="47"/>
      <c r="G15" s="10"/>
      <c r="H15" s="46"/>
      <c r="I15" s="47"/>
      <c r="J15" s="56"/>
      <c r="K15" s="56"/>
    </row>
    <row r="16" spans="1:11" ht="12.75" customHeight="1">
      <c r="A16" s="13" t="s">
        <v>10</v>
      </c>
      <c r="B16" s="14" t="s">
        <v>11</v>
      </c>
      <c r="C16" s="15" t="s">
        <v>12</v>
      </c>
      <c r="D16" s="13" t="s">
        <v>33</v>
      </c>
      <c r="E16" s="13" t="s">
        <v>34</v>
      </c>
      <c r="F16" s="11"/>
      <c r="G16" s="13" t="s">
        <v>10</v>
      </c>
      <c r="H16" s="14" t="s">
        <v>11</v>
      </c>
      <c r="I16" s="15" t="s">
        <v>12</v>
      </c>
      <c r="J16" s="13" t="s">
        <v>33</v>
      </c>
      <c r="K16" s="13" t="s">
        <v>34</v>
      </c>
    </row>
    <row r="17" spans="1:11" ht="12.75" customHeight="1">
      <c r="A17" s="16"/>
      <c r="B17" s="17" t="s">
        <v>13</v>
      </c>
      <c r="C17" s="18"/>
      <c r="D17" s="51" t="s">
        <v>14</v>
      </c>
      <c r="E17" s="52"/>
      <c r="F17" s="11"/>
      <c r="G17" s="16"/>
      <c r="H17" s="17" t="s">
        <v>13</v>
      </c>
      <c r="I17" s="18"/>
      <c r="J17" s="51" t="s">
        <v>14</v>
      </c>
      <c r="K17" s="52"/>
    </row>
    <row r="18" spans="1:11" ht="12.75">
      <c r="A18" s="42" t="s">
        <v>23</v>
      </c>
      <c r="B18" s="48"/>
      <c r="C18" s="48"/>
      <c r="D18" s="48"/>
      <c r="E18" s="49"/>
      <c r="F18" s="8"/>
      <c r="G18" s="19">
        <v>38</v>
      </c>
      <c r="H18" s="20">
        <v>2249</v>
      </c>
      <c r="I18" s="19"/>
      <c r="J18" s="21">
        <v>0.45</v>
      </c>
      <c r="K18" s="21">
        <f aca="true" t="shared" si="0" ref="K18:K55">I18*J18</f>
        <v>0</v>
      </c>
    </row>
    <row r="19" spans="1:11" ht="12.75">
      <c r="A19" s="19">
        <v>1</v>
      </c>
      <c r="B19" s="20">
        <v>2210</v>
      </c>
      <c r="C19" s="19"/>
      <c r="D19" s="21">
        <v>0.45</v>
      </c>
      <c r="E19" s="21">
        <f aca="true" t="shared" si="1" ref="E19:E55">C19*D19</f>
        <v>0</v>
      </c>
      <c r="F19" s="8"/>
      <c r="G19" s="19">
        <v>39</v>
      </c>
      <c r="H19" s="20">
        <v>2250</v>
      </c>
      <c r="I19" s="19"/>
      <c r="J19" s="21">
        <v>0.45</v>
      </c>
      <c r="K19" s="21">
        <f t="shared" si="0"/>
        <v>0</v>
      </c>
    </row>
    <row r="20" spans="1:11" ht="12.75">
      <c r="A20" s="19">
        <v>2</v>
      </c>
      <c r="B20" s="20">
        <v>2211</v>
      </c>
      <c r="C20" s="19"/>
      <c r="D20" s="21">
        <v>0.45</v>
      </c>
      <c r="E20" s="21">
        <f t="shared" si="1"/>
        <v>0</v>
      </c>
      <c r="F20" s="8"/>
      <c r="G20" s="19">
        <v>40</v>
      </c>
      <c r="H20" s="20">
        <v>2251</v>
      </c>
      <c r="I20" s="19"/>
      <c r="J20" s="21">
        <v>0.45</v>
      </c>
      <c r="K20" s="21">
        <f t="shared" si="0"/>
        <v>0</v>
      </c>
    </row>
    <row r="21" spans="1:11" ht="12.75">
      <c r="A21" s="19">
        <v>3</v>
      </c>
      <c r="B21" s="20">
        <v>2212</v>
      </c>
      <c r="C21" s="19"/>
      <c r="D21" s="21">
        <v>0.45</v>
      </c>
      <c r="E21" s="21">
        <f t="shared" si="1"/>
        <v>0</v>
      </c>
      <c r="F21" s="8"/>
      <c r="G21" s="19">
        <v>41</v>
      </c>
      <c r="H21" s="20">
        <v>2252</v>
      </c>
      <c r="I21" s="19"/>
      <c r="J21" s="21">
        <v>0.45</v>
      </c>
      <c r="K21" s="21">
        <f t="shared" si="0"/>
        <v>0</v>
      </c>
    </row>
    <row r="22" spans="1:11" ht="12.75">
      <c r="A22" s="19">
        <v>4</v>
      </c>
      <c r="B22" s="20">
        <v>2213</v>
      </c>
      <c r="C22" s="19"/>
      <c r="D22" s="21">
        <v>0.45</v>
      </c>
      <c r="E22" s="21">
        <f t="shared" si="1"/>
        <v>0</v>
      </c>
      <c r="F22" s="8"/>
      <c r="G22" s="19">
        <v>42</v>
      </c>
      <c r="H22" s="22">
        <v>2253</v>
      </c>
      <c r="I22" s="19"/>
      <c r="J22" s="21">
        <v>0.45</v>
      </c>
      <c r="K22" s="21">
        <f t="shared" si="0"/>
        <v>0</v>
      </c>
    </row>
    <row r="23" spans="1:11" ht="12.75">
      <c r="A23" s="19">
        <v>5</v>
      </c>
      <c r="B23" s="20">
        <v>2214</v>
      </c>
      <c r="C23" s="19"/>
      <c r="D23" s="21">
        <v>0.45</v>
      </c>
      <c r="E23" s="21">
        <f t="shared" si="1"/>
        <v>0</v>
      </c>
      <c r="F23" s="8"/>
      <c r="G23" s="19">
        <v>43</v>
      </c>
      <c r="H23" s="20">
        <v>2254</v>
      </c>
      <c r="I23" s="19"/>
      <c r="J23" s="21">
        <v>0.45</v>
      </c>
      <c r="K23" s="21">
        <f t="shared" si="0"/>
        <v>0</v>
      </c>
    </row>
    <row r="24" spans="1:11" ht="12.75">
      <c r="A24" s="19">
        <v>6</v>
      </c>
      <c r="B24" s="20">
        <v>2215</v>
      </c>
      <c r="C24" s="19"/>
      <c r="D24" s="21">
        <v>0.45</v>
      </c>
      <c r="E24" s="21">
        <f t="shared" si="1"/>
        <v>0</v>
      </c>
      <c r="F24" s="8"/>
      <c r="G24" s="19">
        <v>44</v>
      </c>
      <c r="H24" s="20">
        <v>2255</v>
      </c>
      <c r="I24" s="19"/>
      <c r="J24" s="21">
        <v>0.45</v>
      </c>
      <c r="K24" s="21">
        <f t="shared" si="0"/>
        <v>0</v>
      </c>
    </row>
    <row r="25" spans="1:11" ht="12.75">
      <c r="A25" s="19">
        <v>7</v>
      </c>
      <c r="B25" s="20">
        <v>2216</v>
      </c>
      <c r="C25" s="19"/>
      <c r="D25" s="21">
        <v>0.45</v>
      </c>
      <c r="E25" s="21">
        <f t="shared" si="1"/>
        <v>0</v>
      </c>
      <c r="F25" s="8"/>
      <c r="G25" s="19">
        <v>45</v>
      </c>
      <c r="H25" s="20">
        <v>2256</v>
      </c>
      <c r="I25" s="19"/>
      <c r="J25" s="21">
        <v>0.45</v>
      </c>
      <c r="K25" s="21">
        <f t="shared" si="0"/>
        <v>0</v>
      </c>
    </row>
    <row r="26" spans="1:11" ht="12.75">
      <c r="A26" s="19">
        <v>8</v>
      </c>
      <c r="B26" s="20">
        <v>2217</v>
      </c>
      <c r="C26" s="19"/>
      <c r="D26" s="21">
        <v>0.45</v>
      </c>
      <c r="E26" s="21">
        <f t="shared" si="1"/>
        <v>0</v>
      </c>
      <c r="F26" s="8"/>
      <c r="G26" s="19">
        <v>46</v>
      </c>
      <c r="H26" s="20">
        <v>2257</v>
      </c>
      <c r="I26" s="19"/>
      <c r="J26" s="21">
        <v>0.45</v>
      </c>
      <c r="K26" s="21">
        <f t="shared" si="0"/>
        <v>0</v>
      </c>
    </row>
    <row r="27" spans="1:11" ht="12.75">
      <c r="A27" s="19">
        <v>9</v>
      </c>
      <c r="B27" s="20">
        <v>2218</v>
      </c>
      <c r="C27" s="19"/>
      <c r="D27" s="21">
        <v>0.45</v>
      </c>
      <c r="E27" s="21">
        <f t="shared" si="1"/>
        <v>0</v>
      </c>
      <c r="F27" s="8"/>
      <c r="G27" s="19">
        <v>47</v>
      </c>
      <c r="H27" s="20">
        <v>2258</v>
      </c>
      <c r="I27" s="19"/>
      <c r="J27" s="21">
        <v>0.45</v>
      </c>
      <c r="K27" s="21">
        <f t="shared" si="0"/>
        <v>0</v>
      </c>
    </row>
    <row r="28" spans="1:11" ht="12.75">
      <c r="A28" s="19">
        <v>10</v>
      </c>
      <c r="B28" s="20">
        <v>2219</v>
      </c>
      <c r="C28" s="19"/>
      <c r="D28" s="21">
        <v>0.45</v>
      </c>
      <c r="E28" s="21">
        <f t="shared" si="1"/>
        <v>0</v>
      </c>
      <c r="F28" s="8"/>
      <c r="G28" s="19">
        <v>48</v>
      </c>
      <c r="H28" s="20">
        <v>2259</v>
      </c>
      <c r="I28" s="19"/>
      <c r="J28" s="21">
        <v>0.45</v>
      </c>
      <c r="K28" s="21">
        <f t="shared" si="0"/>
        <v>0</v>
      </c>
    </row>
    <row r="29" spans="1:11" ht="12.75">
      <c r="A29" s="19">
        <v>11</v>
      </c>
      <c r="B29" s="20">
        <v>2220</v>
      </c>
      <c r="C29" s="19"/>
      <c r="D29" s="21">
        <v>0.45</v>
      </c>
      <c r="E29" s="21">
        <f t="shared" si="1"/>
        <v>0</v>
      </c>
      <c r="F29" s="8"/>
      <c r="G29" s="19">
        <v>49</v>
      </c>
      <c r="H29" s="20">
        <v>2260</v>
      </c>
      <c r="I29" s="19"/>
      <c r="J29" s="21">
        <v>0.45</v>
      </c>
      <c r="K29" s="21">
        <f t="shared" si="0"/>
        <v>0</v>
      </c>
    </row>
    <row r="30" spans="1:11" ht="12.75">
      <c r="A30" s="19">
        <v>12</v>
      </c>
      <c r="B30" s="20">
        <v>2221</v>
      </c>
      <c r="C30" s="19"/>
      <c r="D30" s="21">
        <v>0.45</v>
      </c>
      <c r="E30" s="21">
        <f t="shared" si="1"/>
        <v>0</v>
      </c>
      <c r="F30" s="8"/>
      <c r="G30" s="19">
        <v>50</v>
      </c>
      <c r="H30" s="20">
        <v>2261</v>
      </c>
      <c r="I30" s="19"/>
      <c r="J30" s="21">
        <v>0.45</v>
      </c>
      <c r="K30" s="21">
        <f t="shared" si="0"/>
        <v>0</v>
      </c>
    </row>
    <row r="31" spans="1:11" ht="12.75">
      <c r="A31" s="19">
        <v>13</v>
      </c>
      <c r="B31" s="20">
        <v>2222</v>
      </c>
      <c r="C31" s="19"/>
      <c r="D31" s="21">
        <v>0.45</v>
      </c>
      <c r="E31" s="21">
        <f t="shared" si="1"/>
        <v>0</v>
      </c>
      <c r="F31" s="8"/>
      <c r="G31" s="19">
        <v>51</v>
      </c>
      <c r="H31" s="20">
        <v>2262</v>
      </c>
      <c r="I31" s="19"/>
      <c r="J31" s="21">
        <v>0.45</v>
      </c>
      <c r="K31" s="21">
        <f t="shared" si="0"/>
        <v>0</v>
      </c>
    </row>
    <row r="32" spans="1:11" ht="12.75">
      <c r="A32" s="19">
        <v>14</v>
      </c>
      <c r="B32" s="20">
        <v>2223</v>
      </c>
      <c r="C32" s="19"/>
      <c r="D32" s="21">
        <v>0.45</v>
      </c>
      <c r="E32" s="21">
        <f t="shared" si="1"/>
        <v>0</v>
      </c>
      <c r="F32" s="8"/>
      <c r="G32" s="19">
        <v>52</v>
      </c>
      <c r="H32" s="20">
        <v>2263</v>
      </c>
      <c r="I32" s="19"/>
      <c r="J32" s="21">
        <v>0.45</v>
      </c>
      <c r="K32" s="21">
        <f t="shared" si="0"/>
        <v>0</v>
      </c>
    </row>
    <row r="33" spans="1:11" ht="12.75">
      <c r="A33" s="19">
        <v>15</v>
      </c>
      <c r="B33" s="20">
        <v>2224</v>
      </c>
      <c r="C33" s="19"/>
      <c r="D33" s="21">
        <v>0.45</v>
      </c>
      <c r="E33" s="21">
        <f t="shared" si="1"/>
        <v>0</v>
      </c>
      <c r="F33" s="8"/>
      <c r="G33" s="19">
        <v>53</v>
      </c>
      <c r="H33" s="20">
        <v>2264</v>
      </c>
      <c r="I33" s="19"/>
      <c r="J33" s="21">
        <v>0.45</v>
      </c>
      <c r="K33" s="21">
        <f t="shared" si="0"/>
        <v>0</v>
      </c>
    </row>
    <row r="34" spans="1:11" ht="12.75">
      <c r="A34" s="19">
        <v>16</v>
      </c>
      <c r="B34" s="20">
        <v>2225</v>
      </c>
      <c r="C34" s="19"/>
      <c r="D34" s="21">
        <v>0.45</v>
      </c>
      <c r="E34" s="21">
        <f t="shared" si="1"/>
        <v>0</v>
      </c>
      <c r="F34" s="8"/>
      <c r="G34" s="19">
        <v>54</v>
      </c>
      <c r="H34" s="20">
        <v>2265</v>
      </c>
      <c r="I34" s="19"/>
      <c r="J34" s="21">
        <v>0.45</v>
      </c>
      <c r="K34" s="21">
        <f t="shared" si="0"/>
        <v>0</v>
      </c>
    </row>
    <row r="35" spans="1:11" ht="12.75">
      <c r="A35" s="19">
        <v>17</v>
      </c>
      <c r="B35" s="20">
        <v>2226</v>
      </c>
      <c r="C35" s="19"/>
      <c r="D35" s="21">
        <v>0.45</v>
      </c>
      <c r="E35" s="21">
        <f t="shared" si="1"/>
        <v>0</v>
      </c>
      <c r="F35" s="8"/>
      <c r="G35" s="19">
        <v>55</v>
      </c>
      <c r="H35" s="20">
        <v>2266</v>
      </c>
      <c r="I35" s="19"/>
      <c r="J35" s="21">
        <v>0.45</v>
      </c>
      <c r="K35" s="21">
        <f t="shared" si="0"/>
        <v>0</v>
      </c>
    </row>
    <row r="36" spans="1:11" ht="12.75">
      <c r="A36" s="19">
        <v>18</v>
      </c>
      <c r="B36" s="20">
        <v>2227</v>
      </c>
      <c r="C36" s="19"/>
      <c r="D36" s="21">
        <v>0.45</v>
      </c>
      <c r="E36" s="21">
        <f t="shared" si="1"/>
        <v>0</v>
      </c>
      <c r="F36" s="8"/>
      <c r="G36" s="19">
        <v>56</v>
      </c>
      <c r="H36" s="20">
        <v>2267</v>
      </c>
      <c r="I36" s="19"/>
      <c r="J36" s="21">
        <v>0.45</v>
      </c>
      <c r="K36" s="21">
        <f t="shared" si="0"/>
        <v>0</v>
      </c>
    </row>
    <row r="37" spans="1:11" ht="12.75">
      <c r="A37" s="19">
        <v>19</v>
      </c>
      <c r="B37" s="20">
        <v>2228</v>
      </c>
      <c r="C37" s="19"/>
      <c r="D37" s="21">
        <v>0.45</v>
      </c>
      <c r="E37" s="21">
        <f t="shared" si="1"/>
        <v>0</v>
      </c>
      <c r="F37" s="8"/>
      <c r="G37" s="19">
        <v>57</v>
      </c>
      <c r="H37" s="20">
        <v>2268</v>
      </c>
      <c r="I37" s="19"/>
      <c r="J37" s="21">
        <v>0.45</v>
      </c>
      <c r="K37" s="21">
        <f t="shared" si="0"/>
        <v>0</v>
      </c>
    </row>
    <row r="38" spans="1:11" ht="12.75">
      <c r="A38" s="19">
        <v>20</v>
      </c>
      <c r="B38" s="20">
        <v>2229</v>
      </c>
      <c r="C38" s="19"/>
      <c r="D38" s="21">
        <v>0.45</v>
      </c>
      <c r="E38" s="21">
        <f t="shared" si="1"/>
        <v>0</v>
      </c>
      <c r="F38" s="8"/>
      <c r="G38" s="19">
        <v>58</v>
      </c>
      <c r="H38" s="20">
        <v>2269</v>
      </c>
      <c r="I38" s="19"/>
      <c r="J38" s="21">
        <v>0.45</v>
      </c>
      <c r="K38" s="21">
        <f t="shared" si="0"/>
        <v>0</v>
      </c>
    </row>
    <row r="39" spans="1:11" ht="12.75">
      <c r="A39" s="19">
        <v>21</v>
      </c>
      <c r="B39" s="20">
        <v>2230</v>
      </c>
      <c r="C39" s="19"/>
      <c r="D39" s="21">
        <v>0.45</v>
      </c>
      <c r="E39" s="21">
        <f t="shared" si="1"/>
        <v>0</v>
      </c>
      <c r="F39" s="8"/>
      <c r="G39" s="19">
        <v>59</v>
      </c>
      <c r="H39" s="20">
        <v>2270</v>
      </c>
      <c r="I39" s="19"/>
      <c r="J39" s="21">
        <v>0.45</v>
      </c>
      <c r="K39" s="21">
        <f t="shared" si="0"/>
        <v>0</v>
      </c>
    </row>
    <row r="40" spans="1:11" ht="12.75">
      <c r="A40" s="19">
        <v>22</v>
      </c>
      <c r="B40" s="20">
        <v>2233</v>
      </c>
      <c r="C40" s="19"/>
      <c r="D40" s="21">
        <v>0.45</v>
      </c>
      <c r="E40" s="21">
        <f t="shared" si="1"/>
        <v>0</v>
      </c>
      <c r="F40" s="8"/>
      <c r="G40" s="19">
        <v>60</v>
      </c>
      <c r="H40" s="20">
        <v>2271</v>
      </c>
      <c r="I40" s="19"/>
      <c r="J40" s="21">
        <v>0.45</v>
      </c>
      <c r="K40" s="21">
        <f t="shared" si="0"/>
        <v>0</v>
      </c>
    </row>
    <row r="41" spans="1:11" ht="12.75">
      <c r="A41" s="19">
        <v>23</v>
      </c>
      <c r="B41" s="20">
        <v>2234</v>
      </c>
      <c r="C41" s="19"/>
      <c r="D41" s="21">
        <v>0.45</v>
      </c>
      <c r="E41" s="21">
        <f t="shared" si="1"/>
        <v>0</v>
      </c>
      <c r="F41" s="8"/>
      <c r="G41" s="19">
        <v>61</v>
      </c>
      <c r="H41" s="20">
        <v>2272</v>
      </c>
      <c r="I41" s="19"/>
      <c r="J41" s="21">
        <v>0.45</v>
      </c>
      <c r="K41" s="21">
        <f t="shared" si="0"/>
        <v>0</v>
      </c>
    </row>
    <row r="42" spans="1:11" ht="12.75">
      <c r="A42" s="19">
        <v>24</v>
      </c>
      <c r="B42" s="20">
        <v>2235</v>
      </c>
      <c r="C42" s="19"/>
      <c r="D42" s="21">
        <v>0.45</v>
      </c>
      <c r="E42" s="21">
        <f t="shared" si="1"/>
        <v>0</v>
      </c>
      <c r="F42" s="8"/>
      <c r="G42" s="19">
        <v>62</v>
      </c>
      <c r="H42" s="20">
        <v>2273</v>
      </c>
      <c r="I42" s="19"/>
      <c r="J42" s="21">
        <v>0.45</v>
      </c>
      <c r="K42" s="21">
        <f t="shared" si="0"/>
        <v>0</v>
      </c>
    </row>
    <row r="43" spans="1:11" ht="12.75">
      <c r="A43" s="19">
        <v>25</v>
      </c>
      <c r="B43" s="20">
        <v>2236</v>
      </c>
      <c r="C43" s="19"/>
      <c r="D43" s="21">
        <v>0.45</v>
      </c>
      <c r="E43" s="21">
        <f t="shared" si="1"/>
        <v>0</v>
      </c>
      <c r="F43" s="8"/>
      <c r="G43" s="19">
        <v>63</v>
      </c>
      <c r="H43" s="20">
        <v>2274</v>
      </c>
      <c r="I43" s="19"/>
      <c r="J43" s="21">
        <v>0.45</v>
      </c>
      <c r="K43" s="21">
        <f t="shared" si="0"/>
        <v>0</v>
      </c>
    </row>
    <row r="44" spans="1:11" ht="12.75">
      <c r="A44" s="19">
        <v>26</v>
      </c>
      <c r="B44" s="20">
        <v>2237</v>
      </c>
      <c r="C44" s="19"/>
      <c r="D44" s="21">
        <v>0.45</v>
      </c>
      <c r="E44" s="21">
        <f t="shared" si="1"/>
        <v>0</v>
      </c>
      <c r="F44" s="8"/>
      <c r="G44" s="19">
        <v>64</v>
      </c>
      <c r="H44" s="20">
        <v>2275</v>
      </c>
      <c r="I44" s="19"/>
      <c r="J44" s="21">
        <v>0.45</v>
      </c>
      <c r="K44" s="21">
        <f t="shared" si="0"/>
        <v>0</v>
      </c>
    </row>
    <row r="45" spans="1:11" ht="12.75">
      <c r="A45" s="19">
        <v>27</v>
      </c>
      <c r="B45" s="20">
        <v>2238</v>
      </c>
      <c r="C45" s="19"/>
      <c r="D45" s="21">
        <v>0.45</v>
      </c>
      <c r="E45" s="21">
        <f t="shared" si="1"/>
        <v>0</v>
      </c>
      <c r="F45" s="8"/>
      <c r="G45" s="19">
        <v>65</v>
      </c>
      <c r="H45" s="20">
        <v>2276</v>
      </c>
      <c r="I45" s="19"/>
      <c r="J45" s="21">
        <v>0.45</v>
      </c>
      <c r="K45" s="21">
        <f t="shared" si="0"/>
        <v>0</v>
      </c>
    </row>
    <row r="46" spans="1:11" ht="12.75" customHeight="1">
      <c r="A46" s="19">
        <v>28</v>
      </c>
      <c r="B46" s="20">
        <v>2239</v>
      </c>
      <c r="C46" s="19"/>
      <c r="D46" s="21">
        <v>0.45</v>
      </c>
      <c r="E46" s="21">
        <f t="shared" si="1"/>
        <v>0</v>
      </c>
      <c r="F46" s="8"/>
      <c r="G46" s="19">
        <v>66</v>
      </c>
      <c r="H46" s="20">
        <v>2277</v>
      </c>
      <c r="I46" s="19"/>
      <c r="J46" s="21">
        <v>0.45</v>
      </c>
      <c r="K46" s="21">
        <f t="shared" si="0"/>
        <v>0</v>
      </c>
    </row>
    <row r="47" spans="1:11" ht="12.75" customHeight="1">
      <c r="A47" s="19">
        <v>29</v>
      </c>
      <c r="B47" s="20">
        <v>2240</v>
      </c>
      <c r="C47" s="19"/>
      <c r="D47" s="21">
        <v>0.45</v>
      </c>
      <c r="E47" s="21">
        <f t="shared" si="1"/>
        <v>0</v>
      </c>
      <c r="F47" s="8"/>
      <c r="G47" s="19">
        <v>67</v>
      </c>
      <c r="H47" s="20">
        <v>2278</v>
      </c>
      <c r="I47" s="19"/>
      <c r="J47" s="21">
        <v>0.45</v>
      </c>
      <c r="K47" s="21">
        <f t="shared" si="0"/>
        <v>0</v>
      </c>
    </row>
    <row r="48" spans="1:11" ht="12.75" customHeight="1">
      <c r="A48" s="19">
        <v>30</v>
      </c>
      <c r="B48" s="20">
        <v>2241</v>
      </c>
      <c r="C48" s="19"/>
      <c r="D48" s="21">
        <v>0.45</v>
      </c>
      <c r="E48" s="21">
        <f t="shared" si="1"/>
        <v>0</v>
      </c>
      <c r="F48" s="8"/>
      <c r="G48" s="19">
        <v>68</v>
      </c>
      <c r="H48" s="20">
        <v>2279</v>
      </c>
      <c r="I48" s="19"/>
      <c r="J48" s="21">
        <v>0.45</v>
      </c>
      <c r="K48" s="21">
        <f t="shared" si="0"/>
        <v>0</v>
      </c>
    </row>
    <row r="49" spans="1:11" ht="12.75" customHeight="1">
      <c r="A49" s="19">
        <v>31</v>
      </c>
      <c r="B49" s="20">
        <v>2242</v>
      </c>
      <c r="C49" s="19"/>
      <c r="D49" s="21">
        <v>0.45</v>
      </c>
      <c r="E49" s="21">
        <f t="shared" si="1"/>
        <v>0</v>
      </c>
      <c r="F49" s="8"/>
      <c r="G49" s="19">
        <v>69</v>
      </c>
      <c r="H49" s="20">
        <v>2280</v>
      </c>
      <c r="I49" s="19"/>
      <c r="J49" s="21">
        <v>0.45</v>
      </c>
      <c r="K49" s="21">
        <f t="shared" si="0"/>
        <v>0</v>
      </c>
    </row>
    <row r="50" spans="1:11" ht="12.75" customHeight="1">
      <c r="A50" s="19">
        <v>32</v>
      </c>
      <c r="B50" s="20">
        <v>2243</v>
      </c>
      <c r="C50" s="19"/>
      <c r="D50" s="21">
        <v>0.45</v>
      </c>
      <c r="E50" s="21">
        <f t="shared" si="1"/>
        <v>0</v>
      </c>
      <c r="F50" s="8"/>
      <c r="G50" s="19">
        <v>70</v>
      </c>
      <c r="H50" s="20">
        <v>2281</v>
      </c>
      <c r="I50" s="19"/>
      <c r="J50" s="21">
        <v>0.45</v>
      </c>
      <c r="K50" s="21">
        <f t="shared" si="0"/>
        <v>0</v>
      </c>
    </row>
    <row r="51" spans="1:11" ht="12.75" customHeight="1">
      <c r="A51" s="19">
        <v>33</v>
      </c>
      <c r="B51" s="20">
        <v>2244</v>
      </c>
      <c r="C51" s="19"/>
      <c r="D51" s="21">
        <v>0.45</v>
      </c>
      <c r="E51" s="21">
        <f t="shared" si="1"/>
        <v>0</v>
      </c>
      <c r="F51" s="8"/>
      <c r="G51" s="19">
        <v>71</v>
      </c>
      <c r="H51" s="20">
        <v>2282</v>
      </c>
      <c r="I51" s="19"/>
      <c r="J51" s="21">
        <v>0.45</v>
      </c>
      <c r="K51" s="21">
        <f t="shared" si="0"/>
        <v>0</v>
      </c>
    </row>
    <row r="52" spans="1:11" ht="12.75" customHeight="1">
      <c r="A52" s="19">
        <v>34</v>
      </c>
      <c r="B52" s="20">
        <v>2245</v>
      </c>
      <c r="C52" s="19"/>
      <c r="D52" s="21">
        <v>0.45</v>
      </c>
      <c r="E52" s="21">
        <f t="shared" si="1"/>
        <v>0</v>
      </c>
      <c r="F52" s="8"/>
      <c r="G52" s="19">
        <v>72</v>
      </c>
      <c r="H52" s="20">
        <v>2283</v>
      </c>
      <c r="I52" s="19"/>
      <c r="J52" s="21">
        <v>0.45</v>
      </c>
      <c r="K52" s="21">
        <f t="shared" si="0"/>
        <v>0</v>
      </c>
    </row>
    <row r="53" spans="1:11" ht="12.75" customHeight="1">
      <c r="A53" s="19">
        <v>35</v>
      </c>
      <c r="B53" s="20">
        <v>2246</v>
      </c>
      <c r="C53" s="19"/>
      <c r="D53" s="21">
        <v>0.45</v>
      </c>
      <c r="E53" s="21">
        <f t="shared" si="1"/>
        <v>0</v>
      </c>
      <c r="F53" s="8"/>
      <c r="G53" s="19">
        <v>73</v>
      </c>
      <c r="H53" s="20">
        <v>2284</v>
      </c>
      <c r="I53" s="19"/>
      <c r="J53" s="21">
        <v>0.45</v>
      </c>
      <c r="K53" s="21">
        <f t="shared" si="0"/>
        <v>0</v>
      </c>
    </row>
    <row r="54" spans="1:11" ht="12.75">
      <c r="A54" s="19">
        <v>36</v>
      </c>
      <c r="B54" s="20">
        <v>2247</v>
      </c>
      <c r="C54" s="19"/>
      <c r="D54" s="21">
        <v>0.45</v>
      </c>
      <c r="E54" s="21">
        <f t="shared" si="1"/>
        <v>0</v>
      </c>
      <c r="F54" s="8"/>
      <c r="G54" s="19">
        <v>74</v>
      </c>
      <c r="H54" s="20">
        <v>2285</v>
      </c>
      <c r="I54" s="19"/>
      <c r="J54" s="21">
        <v>0.45</v>
      </c>
      <c r="K54" s="21">
        <f t="shared" si="0"/>
        <v>0</v>
      </c>
    </row>
    <row r="55" spans="1:11" ht="12.75">
      <c r="A55" s="19">
        <v>37</v>
      </c>
      <c r="B55" s="22">
        <v>2248</v>
      </c>
      <c r="C55" s="19"/>
      <c r="D55" s="21">
        <v>0.45</v>
      </c>
      <c r="E55" s="21">
        <f t="shared" si="1"/>
        <v>0</v>
      </c>
      <c r="F55" s="8"/>
      <c r="G55" s="19">
        <v>75</v>
      </c>
      <c r="H55" s="20">
        <v>2286</v>
      </c>
      <c r="I55" s="19"/>
      <c r="J55" s="21">
        <v>0.45</v>
      </c>
      <c r="K55" s="21">
        <f t="shared" si="0"/>
        <v>0</v>
      </c>
    </row>
    <row r="56" spans="1:11" ht="3" customHeight="1" thickBot="1">
      <c r="A56" s="23"/>
      <c r="B56" s="23"/>
      <c r="C56" s="24"/>
      <c r="D56" s="21">
        <v>0.45</v>
      </c>
      <c r="E56" s="25"/>
      <c r="F56" s="25"/>
      <c r="G56" s="37"/>
      <c r="H56" s="38"/>
      <c r="I56" s="26"/>
      <c r="J56" s="31"/>
      <c r="K56" s="31"/>
    </row>
    <row r="57" spans="1:11" ht="24">
      <c r="A57" s="8"/>
      <c r="B57" s="8"/>
      <c r="C57" s="8"/>
      <c r="D57" s="26"/>
      <c r="E57" s="36"/>
      <c r="F57" s="26"/>
      <c r="G57" s="61"/>
      <c r="H57" s="62"/>
      <c r="I57" s="61"/>
      <c r="J57" s="63"/>
      <c r="K57" s="34" t="s">
        <v>22</v>
      </c>
    </row>
    <row r="58" spans="1:11" ht="17.25" customHeight="1" thickBot="1">
      <c r="A58" t="s">
        <v>35</v>
      </c>
      <c r="B58" s="8"/>
      <c r="C58" s="8"/>
      <c r="D58" s="26"/>
      <c r="F58" s="26"/>
      <c r="G58" s="64"/>
      <c r="H58" s="65"/>
      <c r="I58" s="66"/>
      <c r="J58" s="63"/>
      <c r="K58" s="35">
        <f>SUM(E19:E55)+SUM(K18:K55)</f>
        <v>0</v>
      </c>
    </row>
    <row r="62" ht="15">
      <c r="G62" s="1" t="s">
        <v>0</v>
      </c>
    </row>
    <row r="64" ht="12.75">
      <c r="G64" t="s">
        <v>24</v>
      </c>
    </row>
    <row r="65" ht="12.75">
      <c r="G65" t="s">
        <v>25</v>
      </c>
    </row>
    <row r="66" ht="12.75">
      <c r="G66" t="s">
        <v>26</v>
      </c>
    </row>
    <row r="67" spans="7:8" ht="12.75">
      <c r="G67" t="s">
        <v>27</v>
      </c>
      <c r="H67" s="2"/>
    </row>
    <row r="68" ht="12.75">
      <c r="G68" s="3" t="s">
        <v>1</v>
      </c>
    </row>
    <row r="69" ht="15.75">
      <c r="G69" s="4" t="s">
        <v>2</v>
      </c>
    </row>
    <row r="71" spans="1:9" ht="12.75">
      <c r="A71" s="5" t="s">
        <v>28</v>
      </c>
      <c r="B71" s="5"/>
      <c r="C71" s="5"/>
      <c r="D71" s="5"/>
      <c r="E71" s="5"/>
      <c r="F71" s="5"/>
      <c r="G71" s="6" t="s">
        <v>3</v>
      </c>
      <c r="I71" s="41" t="s">
        <v>29</v>
      </c>
    </row>
    <row r="72" ht="12.75">
      <c r="A72" t="s">
        <v>4</v>
      </c>
    </row>
    <row r="73" spans="1:6" ht="20.25">
      <c r="A73" s="7" t="s">
        <v>21</v>
      </c>
      <c r="F73" s="7" t="s">
        <v>36</v>
      </c>
    </row>
    <row r="74" spans="1:11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t="12.75">
      <c r="A75" s="9" t="s">
        <v>5</v>
      </c>
      <c r="B75" s="9"/>
      <c r="C75" s="50" t="s">
        <v>6</v>
      </c>
      <c r="D75" s="50"/>
      <c r="E75" s="50" t="s">
        <v>7</v>
      </c>
      <c r="F75" s="50"/>
      <c r="G75" s="11"/>
      <c r="H75" s="50" t="s">
        <v>8</v>
      </c>
      <c r="I75" s="50"/>
      <c r="J75" s="50" t="s">
        <v>9</v>
      </c>
      <c r="K75" s="50"/>
    </row>
    <row r="76" spans="1:11" ht="12.75">
      <c r="A76" s="12">
        <f>+A15</f>
        <v>0</v>
      </c>
      <c r="B76" s="12"/>
      <c r="C76" s="45">
        <f>+C15</f>
        <v>0</v>
      </c>
      <c r="D76" s="45"/>
      <c r="E76" s="46">
        <f>+E15</f>
        <v>0</v>
      </c>
      <c r="F76" s="47"/>
      <c r="G76" s="10"/>
      <c r="H76" s="46">
        <f>+H15</f>
        <v>0</v>
      </c>
      <c r="I76" s="47"/>
      <c r="J76" s="56">
        <f>+J15</f>
        <v>0</v>
      </c>
      <c r="K76" s="56"/>
    </row>
    <row r="77" spans="1:11" ht="12.75">
      <c r="A77" s="13" t="s">
        <v>10</v>
      </c>
      <c r="B77" s="14" t="s">
        <v>11</v>
      </c>
      <c r="C77" s="15" t="s">
        <v>12</v>
      </c>
      <c r="D77" s="13" t="s">
        <v>33</v>
      </c>
      <c r="E77" s="13" t="s">
        <v>34</v>
      </c>
      <c r="F77" s="11"/>
      <c r="G77" s="13" t="s">
        <v>10</v>
      </c>
      <c r="H77" s="14" t="s">
        <v>11</v>
      </c>
      <c r="I77" s="15" t="s">
        <v>12</v>
      </c>
      <c r="J77" s="13" t="s">
        <v>33</v>
      </c>
      <c r="K77" s="13" t="s">
        <v>34</v>
      </c>
    </row>
    <row r="78" spans="1:11" ht="12.75">
      <c r="A78" s="16"/>
      <c r="B78" s="17" t="s">
        <v>13</v>
      </c>
      <c r="C78" s="18"/>
      <c r="D78" s="51" t="s">
        <v>14</v>
      </c>
      <c r="E78" s="52"/>
      <c r="F78" s="11"/>
      <c r="G78" s="16"/>
      <c r="H78" s="17" t="s">
        <v>13</v>
      </c>
      <c r="I78" s="18"/>
      <c r="J78" s="51" t="s">
        <v>14</v>
      </c>
      <c r="K78" s="52"/>
    </row>
    <row r="79" spans="1:11" ht="12.75">
      <c r="A79" s="42" t="s">
        <v>23</v>
      </c>
      <c r="B79" s="48"/>
      <c r="C79" s="48"/>
      <c r="D79" s="48"/>
      <c r="E79" s="49"/>
      <c r="F79" s="8"/>
      <c r="G79" s="42" t="s">
        <v>23</v>
      </c>
      <c r="H79" s="48"/>
      <c r="I79" s="48"/>
      <c r="J79" s="48"/>
      <c r="K79" s="49"/>
    </row>
    <row r="80" spans="1:17" ht="12.75">
      <c r="A80" s="19">
        <v>76</v>
      </c>
      <c r="B80" s="20">
        <v>2287</v>
      </c>
      <c r="C80" s="19"/>
      <c r="D80" s="21">
        <v>0.45</v>
      </c>
      <c r="E80" s="21">
        <f aca="true" t="shared" si="2" ref="E80:E86">C80*D80</f>
        <v>0</v>
      </c>
      <c r="F80" s="8"/>
      <c r="G80" s="19">
        <v>111</v>
      </c>
      <c r="H80" s="20">
        <v>2322</v>
      </c>
      <c r="I80" s="19"/>
      <c r="J80" s="21">
        <v>0.45</v>
      </c>
      <c r="K80" s="21">
        <f aca="true" t="shared" si="3" ref="K80:K86">I80*J80</f>
        <v>0</v>
      </c>
      <c r="M80" s="39"/>
      <c r="N80" s="39"/>
      <c r="O80" s="39"/>
      <c r="Q80" s="40"/>
    </row>
    <row r="81" spans="1:17" ht="12.75">
      <c r="A81" s="19">
        <v>77</v>
      </c>
      <c r="B81" s="20">
        <v>2288</v>
      </c>
      <c r="C81" s="19"/>
      <c r="D81" s="21">
        <v>0.45</v>
      </c>
      <c r="E81" s="21">
        <f t="shared" si="2"/>
        <v>0</v>
      </c>
      <c r="F81" s="8"/>
      <c r="G81" s="19">
        <v>112</v>
      </c>
      <c r="H81" s="20">
        <v>2323</v>
      </c>
      <c r="I81" s="19"/>
      <c r="J81" s="21">
        <v>0.45</v>
      </c>
      <c r="K81" s="21">
        <f t="shared" si="3"/>
        <v>0</v>
      </c>
      <c r="M81" s="39"/>
      <c r="N81" s="39"/>
      <c r="O81" s="39"/>
      <c r="Q81" s="40"/>
    </row>
    <row r="82" spans="1:17" ht="12.75">
      <c r="A82" s="19">
        <v>78</v>
      </c>
      <c r="B82" s="20">
        <v>2289</v>
      </c>
      <c r="C82" s="19"/>
      <c r="D82" s="21">
        <v>0.45</v>
      </c>
      <c r="E82" s="21">
        <f t="shared" si="2"/>
        <v>0</v>
      </c>
      <c r="F82" s="8"/>
      <c r="G82" s="19">
        <v>113</v>
      </c>
      <c r="H82" s="20">
        <v>2324</v>
      </c>
      <c r="I82" s="19"/>
      <c r="J82" s="21">
        <v>0.45</v>
      </c>
      <c r="K82" s="21">
        <f t="shared" si="3"/>
        <v>0</v>
      </c>
      <c r="M82" s="39"/>
      <c r="N82" s="39"/>
      <c r="O82" s="39"/>
      <c r="Q82" s="40"/>
    </row>
    <row r="83" spans="1:17" ht="12.75">
      <c r="A83" s="19">
        <v>79</v>
      </c>
      <c r="B83" s="20">
        <v>2290</v>
      </c>
      <c r="C83" s="19"/>
      <c r="D83" s="21">
        <v>0.45</v>
      </c>
      <c r="E83" s="21">
        <f t="shared" si="2"/>
        <v>0</v>
      </c>
      <c r="F83" s="8"/>
      <c r="G83" s="19">
        <v>114</v>
      </c>
      <c r="H83" s="20">
        <v>2325</v>
      </c>
      <c r="I83" s="19"/>
      <c r="J83" s="21">
        <v>0.45</v>
      </c>
      <c r="K83" s="21">
        <f t="shared" si="3"/>
        <v>0</v>
      </c>
      <c r="M83" s="39"/>
      <c r="N83" s="39"/>
      <c r="O83" s="39"/>
      <c r="Q83" s="40"/>
    </row>
    <row r="84" spans="1:17" ht="12.75">
      <c r="A84" s="19">
        <v>80</v>
      </c>
      <c r="B84" s="20">
        <v>2291</v>
      </c>
      <c r="C84" s="19"/>
      <c r="D84" s="21">
        <v>0.45</v>
      </c>
      <c r="E84" s="21">
        <f t="shared" si="2"/>
        <v>0</v>
      </c>
      <c r="F84" s="8"/>
      <c r="G84" s="19">
        <v>115</v>
      </c>
      <c r="H84" s="20">
        <v>2326</v>
      </c>
      <c r="I84" s="19"/>
      <c r="J84" s="21">
        <v>0.45</v>
      </c>
      <c r="K84" s="21">
        <f t="shared" si="3"/>
        <v>0</v>
      </c>
      <c r="M84" s="39"/>
      <c r="N84" s="39"/>
      <c r="O84" s="39"/>
      <c r="Q84" s="40"/>
    </row>
    <row r="85" spans="1:17" ht="12.75">
      <c r="A85" s="19">
        <v>81</v>
      </c>
      <c r="B85" s="20">
        <v>2292</v>
      </c>
      <c r="C85" s="19"/>
      <c r="D85" s="21">
        <v>0.45</v>
      </c>
      <c r="E85" s="21">
        <f t="shared" si="2"/>
        <v>0</v>
      </c>
      <c r="F85" s="8"/>
      <c r="G85" s="19">
        <v>116</v>
      </c>
      <c r="H85" s="20">
        <v>2327</v>
      </c>
      <c r="I85" s="19"/>
      <c r="J85" s="21">
        <v>0.45</v>
      </c>
      <c r="K85" s="21">
        <f t="shared" si="3"/>
        <v>0</v>
      </c>
      <c r="M85" s="39"/>
      <c r="N85" s="39"/>
      <c r="O85" s="39"/>
      <c r="Q85" s="40"/>
    </row>
    <row r="86" spans="1:17" ht="12.75">
      <c r="A86" s="19">
        <v>82</v>
      </c>
      <c r="B86" s="20">
        <v>2293</v>
      </c>
      <c r="C86" s="19"/>
      <c r="D86" s="21">
        <v>0.45</v>
      </c>
      <c r="E86" s="21">
        <f t="shared" si="2"/>
        <v>0</v>
      </c>
      <c r="F86" s="8"/>
      <c r="G86" s="19">
        <v>117</v>
      </c>
      <c r="H86" s="20">
        <v>2328</v>
      </c>
      <c r="I86" s="19"/>
      <c r="J86" s="21">
        <v>0.45</v>
      </c>
      <c r="K86" s="21">
        <f t="shared" si="3"/>
        <v>0</v>
      </c>
      <c r="M86" s="39"/>
      <c r="N86" s="39"/>
      <c r="O86" s="39"/>
      <c r="Q86" s="40"/>
    </row>
    <row r="87" spans="1:11" ht="12.75">
      <c r="A87" s="19">
        <v>83</v>
      </c>
      <c r="B87" s="20">
        <v>2294</v>
      </c>
      <c r="C87" s="19"/>
      <c r="D87" s="21">
        <v>0.45</v>
      </c>
      <c r="E87" s="21">
        <f aca="true" t="shared" si="4" ref="E87:E100">C87*D87</f>
        <v>0</v>
      </c>
      <c r="F87" s="8"/>
      <c r="G87" s="19">
        <v>118</v>
      </c>
      <c r="H87" s="20">
        <v>2329</v>
      </c>
      <c r="I87" s="19"/>
      <c r="J87" s="21">
        <v>0.45</v>
      </c>
      <c r="K87" s="21">
        <f aca="true" t="shared" si="5" ref="K87:K93">I87*J87</f>
        <v>0</v>
      </c>
    </row>
    <row r="88" spans="1:11" ht="12.75">
      <c r="A88" s="19">
        <v>84</v>
      </c>
      <c r="B88" s="20">
        <v>2295</v>
      </c>
      <c r="C88" s="19"/>
      <c r="D88" s="21">
        <v>0.45</v>
      </c>
      <c r="E88" s="21">
        <f t="shared" si="4"/>
        <v>0</v>
      </c>
      <c r="F88" s="8"/>
      <c r="G88" s="19">
        <v>119</v>
      </c>
      <c r="H88" s="20">
        <v>2330</v>
      </c>
      <c r="I88" s="19"/>
      <c r="J88" s="21">
        <v>0.45</v>
      </c>
      <c r="K88" s="21">
        <f t="shared" si="5"/>
        <v>0</v>
      </c>
    </row>
    <row r="89" spans="1:11" ht="12.75">
      <c r="A89" s="19">
        <v>85</v>
      </c>
      <c r="B89" s="20">
        <v>2296</v>
      </c>
      <c r="C89" s="19"/>
      <c r="D89" s="21">
        <v>0.45</v>
      </c>
      <c r="E89" s="21">
        <f t="shared" si="4"/>
        <v>0</v>
      </c>
      <c r="F89" s="8"/>
      <c r="G89" s="19">
        <v>120</v>
      </c>
      <c r="H89" s="20">
        <v>2331</v>
      </c>
      <c r="I89" s="19"/>
      <c r="J89" s="21">
        <v>0.45</v>
      </c>
      <c r="K89" s="21">
        <f t="shared" si="5"/>
        <v>0</v>
      </c>
    </row>
    <row r="90" spans="1:11" ht="12.75">
      <c r="A90" s="19">
        <v>86</v>
      </c>
      <c r="B90" s="20">
        <v>2297</v>
      </c>
      <c r="C90" s="19"/>
      <c r="D90" s="21">
        <v>0.45</v>
      </c>
      <c r="E90" s="21">
        <f t="shared" si="4"/>
        <v>0</v>
      </c>
      <c r="F90" s="8"/>
      <c r="G90" s="19">
        <v>121</v>
      </c>
      <c r="H90" s="20">
        <v>2332</v>
      </c>
      <c r="I90" s="19"/>
      <c r="J90" s="21">
        <v>0.45</v>
      </c>
      <c r="K90" s="21">
        <f t="shared" si="5"/>
        <v>0</v>
      </c>
    </row>
    <row r="91" spans="1:11" ht="12.75">
      <c r="A91" s="19">
        <v>87</v>
      </c>
      <c r="B91" s="20">
        <v>2298</v>
      </c>
      <c r="C91" s="19"/>
      <c r="D91" s="21">
        <v>0.45</v>
      </c>
      <c r="E91" s="21">
        <f t="shared" si="4"/>
        <v>0</v>
      </c>
      <c r="F91" s="8"/>
      <c r="G91" s="19">
        <v>122</v>
      </c>
      <c r="H91" s="20">
        <v>2333</v>
      </c>
      <c r="I91" s="19"/>
      <c r="J91" s="21">
        <v>0.45</v>
      </c>
      <c r="K91" s="21">
        <f t="shared" si="5"/>
        <v>0</v>
      </c>
    </row>
    <row r="92" spans="1:11" ht="12.75">
      <c r="A92" s="19">
        <v>88</v>
      </c>
      <c r="B92" s="20">
        <v>2299</v>
      </c>
      <c r="C92" s="19"/>
      <c r="D92" s="21">
        <v>0.45</v>
      </c>
      <c r="E92" s="21">
        <f t="shared" si="4"/>
        <v>0</v>
      </c>
      <c r="F92" s="8"/>
      <c r="G92" s="19">
        <v>123</v>
      </c>
      <c r="H92" s="20">
        <v>2334</v>
      </c>
      <c r="I92" s="19"/>
      <c r="J92" s="21">
        <v>0.45</v>
      </c>
      <c r="K92" s="21">
        <f t="shared" si="5"/>
        <v>0</v>
      </c>
    </row>
    <row r="93" spans="1:11" ht="12.75">
      <c r="A93" s="19">
        <v>89</v>
      </c>
      <c r="B93" s="20">
        <v>2300</v>
      </c>
      <c r="C93" s="19"/>
      <c r="D93" s="21">
        <v>0.45</v>
      </c>
      <c r="E93" s="21">
        <f t="shared" si="4"/>
        <v>0</v>
      </c>
      <c r="F93" s="8"/>
      <c r="G93" s="19">
        <v>124</v>
      </c>
      <c r="H93" s="20">
        <v>2335</v>
      </c>
      <c r="I93" s="19"/>
      <c r="J93" s="21">
        <v>0.45</v>
      </c>
      <c r="K93" s="21">
        <f t="shared" si="5"/>
        <v>0</v>
      </c>
    </row>
    <row r="94" spans="1:11" ht="12.75">
      <c r="A94" s="19">
        <v>90</v>
      </c>
      <c r="B94" s="20">
        <v>2301</v>
      </c>
      <c r="C94" s="19"/>
      <c r="D94" s="21">
        <v>0.45</v>
      </c>
      <c r="E94" s="21">
        <f t="shared" si="4"/>
        <v>0</v>
      </c>
      <c r="F94" s="8"/>
      <c r="G94" s="19">
        <v>125</v>
      </c>
      <c r="H94" s="20">
        <v>2336</v>
      </c>
      <c r="I94" s="19"/>
      <c r="J94" s="21">
        <v>0.45</v>
      </c>
      <c r="K94" s="21">
        <f>I94*J94</f>
        <v>0</v>
      </c>
    </row>
    <row r="95" spans="1:11" ht="12.75">
      <c r="A95" s="19">
        <v>91</v>
      </c>
      <c r="B95" s="20">
        <v>2302</v>
      </c>
      <c r="C95" s="19"/>
      <c r="D95" s="21">
        <v>0.45</v>
      </c>
      <c r="E95" s="21">
        <f t="shared" si="4"/>
        <v>0</v>
      </c>
      <c r="F95" s="8"/>
      <c r="G95" s="19">
        <v>126</v>
      </c>
      <c r="H95" s="20">
        <v>2337</v>
      </c>
      <c r="I95" s="19"/>
      <c r="J95" s="21">
        <v>0.45</v>
      </c>
      <c r="K95" s="21">
        <f>I95*J95</f>
        <v>0</v>
      </c>
    </row>
    <row r="96" spans="1:11" ht="12.75">
      <c r="A96" s="19">
        <v>92</v>
      </c>
      <c r="B96" s="20">
        <v>2304</v>
      </c>
      <c r="C96" s="19"/>
      <c r="D96" s="21">
        <v>0.45</v>
      </c>
      <c r="E96" s="21">
        <f t="shared" si="4"/>
        <v>0</v>
      </c>
      <c r="F96" s="8"/>
      <c r="G96" s="19">
        <v>127</v>
      </c>
      <c r="H96" s="20">
        <v>2338</v>
      </c>
      <c r="I96" s="19"/>
      <c r="J96" s="21">
        <v>0.45</v>
      </c>
      <c r="K96" s="21">
        <f>I96*J96</f>
        <v>0</v>
      </c>
    </row>
    <row r="97" spans="1:11" ht="12.75">
      <c r="A97" s="19">
        <v>93</v>
      </c>
      <c r="B97" s="20">
        <v>2305</v>
      </c>
      <c r="C97" s="19"/>
      <c r="D97" s="21">
        <v>0.45</v>
      </c>
      <c r="E97" s="21">
        <f t="shared" si="4"/>
        <v>0</v>
      </c>
      <c r="F97" s="8"/>
      <c r="G97" s="19"/>
      <c r="H97" s="20"/>
      <c r="I97" s="19"/>
      <c r="J97" s="21"/>
      <c r="K97" s="21"/>
    </row>
    <row r="98" spans="1:11" ht="12.75">
      <c r="A98" s="19">
        <v>94</v>
      </c>
      <c r="B98" s="20">
        <v>2306</v>
      </c>
      <c r="C98" s="19"/>
      <c r="D98" s="21">
        <v>0.45</v>
      </c>
      <c r="E98" s="21">
        <f t="shared" si="4"/>
        <v>0</v>
      </c>
      <c r="F98" s="8"/>
      <c r="G98" s="42" t="s">
        <v>30</v>
      </c>
      <c r="H98" s="48"/>
      <c r="I98" s="48"/>
      <c r="J98" s="48"/>
      <c r="K98" s="49"/>
    </row>
    <row r="99" spans="1:11" ht="12.75">
      <c r="A99" s="19">
        <v>95</v>
      </c>
      <c r="B99" s="20">
        <v>2307</v>
      </c>
      <c r="C99" s="19"/>
      <c r="D99" s="21">
        <v>0.45</v>
      </c>
      <c r="E99" s="21">
        <f t="shared" si="4"/>
        <v>0</v>
      </c>
      <c r="F99" s="8"/>
      <c r="G99" s="19">
        <v>301</v>
      </c>
      <c r="H99" s="22">
        <v>2303</v>
      </c>
      <c r="I99" s="19"/>
      <c r="J99" s="21">
        <v>0.9</v>
      </c>
      <c r="K99" s="21">
        <f>I99*J99</f>
        <v>0</v>
      </c>
    </row>
    <row r="100" spans="1:11" ht="12.75">
      <c r="A100" s="19">
        <v>96</v>
      </c>
      <c r="B100" s="20">
        <v>2308</v>
      </c>
      <c r="C100" s="19"/>
      <c r="D100" s="21">
        <v>0.45</v>
      </c>
      <c r="E100" s="21">
        <f t="shared" si="4"/>
        <v>0</v>
      </c>
      <c r="F100" s="8"/>
      <c r="G100" s="19"/>
      <c r="H100" s="20"/>
      <c r="I100" s="19"/>
      <c r="J100" s="21"/>
      <c r="K100" s="21"/>
    </row>
    <row r="101" spans="1:11" ht="12.75">
      <c r="A101" s="19">
        <v>97</v>
      </c>
      <c r="B101" s="20">
        <v>2309</v>
      </c>
      <c r="C101" s="19"/>
      <c r="D101" s="21">
        <v>0.45</v>
      </c>
      <c r="E101" s="21">
        <f aca="true" t="shared" si="6" ref="E101:E108">C101*D101</f>
        <v>0</v>
      </c>
      <c r="F101" s="8"/>
      <c r="G101" s="19"/>
      <c r="H101" s="20"/>
      <c r="I101" s="19"/>
      <c r="J101" s="21"/>
      <c r="K101" s="21"/>
    </row>
    <row r="102" spans="1:11" ht="12.75">
      <c r="A102" s="19">
        <v>98</v>
      </c>
      <c r="B102" s="20">
        <v>2310</v>
      </c>
      <c r="C102" s="19"/>
      <c r="D102" s="21">
        <v>0.45</v>
      </c>
      <c r="E102" s="21">
        <f t="shared" si="6"/>
        <v>0</v>
      </c>
      <c r="F102" s="8"/>
      <c r="G102" s="42" t="s">
        <v>31</v>
      </c>
      <c r="H102" s="43"/>
      <c r="I102" s="43"/>
      <c r="J102" s="43"/>
      <c r="K102" s="44"/>
    </row>
    <row r="103" spans="1:11" ht="12.75">
      <c r="A103" s="19">
        <v>99</v>
      </c>
      <c r="B103" s="20">
        <v>2311</v>
      </c>
      <c r="C103" s="19"/>
      <c r="D103" s="21">
        <v>0.45</v>
      </c>
      <c r="E103" s="21">
        <f t="shared" si="6"/>
        <v>0</v>
      </c>
      <c r="F103" s="8"/>
      <c r="G103" s="19">
        <v>301</v>
      </c>
      <c r="H103" s="20">
        <v>3001</v>
      </c>
      <c r="I103" s="19"/>
      <c r="J103" s="21">
        <v>0.95</v>
      </c>
      <c r="K103" s="21">
        <f aca="true" t="shared" si="7" ref="K103:K110">I103*J103</f>
        <v>0</v>
      </c>
    </row>
    <row r="104" spans="1:11" ht="12.75">
      <c r="A104" s="19">
        <v>100</v>
      </c>
      <c r="B104" s="20">
        <v>2312</v>
      </c>
      <c r="C104" s="19"/>
      <c r="D104" s="21">
        <v>0.45</v>
      </c>
      <c r="E104" s="21">
        <f t="shared" si="6"/>
        <v>0</v>
      </c>
      <c r="F104" s="8"/>
      <c r="G104" s="19">
        <v>302</v>
      </c>
      <c r="H104" s="20">
        <v>3002</v>
      </c>
      <c r="I104" s="19"/>
      <c r="J104" s="21">
        <v>0.95</v>
      </c>
      <c r="K104" s="21">
        <f t="shared" si="7"/>
        <v>0</v>
      </c>
    </row>
    <row r="105" spans="1:11" ht="12.75">
      <c r="A105" s="19">
        <v>101</v>
      </c>
      <c r="B105" s="20">
        <v>2313</v>
      </c>
      <c r="C105" s="19"/>
      <c r="D105" s="21">
        <v>0.45</v>
      </c>
      <c r="E105" s="21">
        <f t="shared" si="6"/>
        <v>0</v>
      </c>
      <c r="F105" s="8"/>
      <c r="G105" s="19">
        <v>303</v>
      </c>
      <c r="H105" s="20">
        <v>3003</v>
      </c>
      <c r="I105" s="19"/>
      <c r="J105" s="21">
        <v>0.95</v>
      </c>
      <c r="K105" s="21">
        <f t="shared" si="7"/>
        <v>0</v>
      </c>
    </row>
    <row r="106" spans="1:11" ht="12.75">
      <c r="A106" s="19">
        <v>102</v>
      </c>
      <c r="B106" s="20">
        <v>2314</v>
      </c>
      <c r="C106" s="19"/>
      <c r="D106" s="21">
        <v>0.45</v>
      </c>
      <c r="E106" s="21">
        <f t="shared" si="6"/>
        <v>0</v>
      </c>
      <c r="F106" s="8"/>
      <c r="G106" s="19">
        <v>304</v>
      </c>
      <c r="H106" s="20">
        <v>3004</v>
      </c>
      <c r="I106" s="19"/>
      <c r="J106" s="21">
        <v>0.95</v>
      </c>
      <c r="K106" s="21">
        <f t="shared" si="7"/>
        <v>0</v>
      </c>
    </row>
    <row r="107" spans="1:11" ht="12.75">
      <c r="A107" s="19">
        <v>103</v>
      </c>
      <c r="B107" s="20">
        <v>2315</v>
      </c>
      <c r="C107" s="19"/>
      <c r="D107" s="21">
        <v>0.45</v>
      </c>
      <c r="E107" s="21">
        <f t="shared" si="6"/>
        <v>0</v>
      </c>
      <c r="F107" s="8"/>
      <c r="G107" s="19">
        <v>305</v>
      </c>
      <c r="H107" s="20">
        <v>3005</v>
      </c>
      <c r="I107" s="19"/>
      <c r="J107" s="21">
        <v>0.95</v>
      </c>
      <c r="K107" s="21">
        <f t="shared" si="7"/>
        <v>0</v>
      </c>
    </row>
    <row r="108" spans="1:11" ht="12.75">
      <c r="A108" s="19">
        <v>104</v>
      </c>
      <c r="B108" s="20">
        <v>2316</v>
      </c>
      <c r="C108" s="19"/>
      <c r="D108" s="21">
        <v>0.45</v>
      </c>
      <c r="E108" s="21">
        <f t="shared" si="6"/>
        <v>0</v>
      </c>
      <c r="F108" s="8"/>
      <c r="G108" s="19">
        <v>306</v>
      </c>
      <c r="H108" s="20">
        <v>3006</v>
      </c>
      <c r="I108" s="19"/>
      <c r="J108" s="21">
        <v>0.95</v>
      </c>
      <c r="K108" s="21">
        <f t="shared" si="7"/>
        <v>0</v>
      </c>
    </row>
    <row r="109" spans="1:11" ht="12.75">
      <c r="A109" s="19">
        <v>105</v>
      </c>
      <c r="B109" s="20" t="s">
        <v>32</v>
      </c>
      <c r="C109" s="19"/>
      <c r="D109" s="21">
        <v>0.45</v>
      </c>
      <c r="E109" s="21">
        <f aca="true" t="shared" si="8" ref="E109:E114">C109*D109</f>
        <v>0</v>
      </c>
      <c r="F109" s="8"/>
      <c r="G109" s="19">
        <v>307</v>
      </c>
      <c r="H109" s="20">
        <v>3007</v>
      </c>
      <c r="I109" s="19"/>
      <c r="J109" s="21">
        <v>0.95</v>
      </c>
      <c r="K109" s="21">
        <f t="shared" si="7"/>
        <v>0</v>
      </c>
    </row>
    <row r="110" spans="1:11" ht="12.75">
      <c r="A110" s="19">
        <v>106</v>
      </c>
      <c r="B110" s="20">
        <v>2317</v>
      </c>
      <c r="C110" s="19"/>
      <c r="D110" s="21">
        <v>0.45</v>
      </c>
      <c r="E110" s="21">
        <f t="shared" si="8"/>
        <v>0</v>
      </c>
      <c r="F110" s="8"/>
      <c r="G110" s="19">
        <v>308</v>
      </c>
      <c r="H110" s="20">
        <v>3008</v>
      </c>
      <c r="I110" s="19"/>
      <c r="J110" s="21">
        <v>0.95</v>
      </c>
      <c r="K110" s="21">
        <f t="shared" si="7"/>
        <v>0</v>
      </c>
    </row>
    <row r="111" spans="1:11" ht="12.75">
      <c r="A111" s="19">
        <v>107</v>
      </c>
      <c r="B111" s="20">
        <v>2318</v>
      </c>
      <c r="C111" s="19"/>
      <c r="D111" s="21">
        <v>0.45</v>
      </c>
      <c r="E111" s="21">
        <f t="shared" si="8"/>
        <v>0</v>
      </c>
      <c r="F111" s="8"/>
      <c r="G111" s="19"/>
      <c r="H111" s="20"/>
      <c r="I111" s="19"/>
      <c r="J111" s="21"/>
      <c r="K111" s="21"/>
    </row>
    <row r="112" spans="1:11" ht="12.75">
      <c r="A112" s="19">
        <v>108</v>
      </c>
      <c r="B112" s="20">
        <v>2319</v>
      </c>
      <c r="C112" s="19"/>
      <c r="D112" s="21">
        <v>0.45</v>
      </c>
      <c r="E112" s="21">
        <f t="shared" si="8"/>
        <v>0</v>
      </c>
      <c r="F112" s="8"/>
      <c r="G112" s="19"/>
      <c r="H112" s="20"/>
      <c r="I112" s="19"/>
      <c r="J112" s="21"/>
      <c r="K112" s="21"/>
    </row>
    <row r="113" spans="1:11" ht="12.75">
      <c r="A113" s="19">
        <v>109</v>
      </c>
      <c r="B113" s="20">
        <v>2320</v>
      </c>
      <c r="C113" s="19"/>
      <c r="D113" s="21">
        <v>0.45</v>
      </c>
      <c r="E113" s="21">
        <f t="shared" si="8"/>
        <v>0</v>
      </c>
      <c r="F113" s="8"/>
      <c r="G113" s="42" t="s">
        <v>15</v>
      </c>
      <c r="H113" s="48"/>
      <c r="I113" s="48"/>
      <c r="J113" s="48"/>
      <c r="K113" s="49"/>
    </row>
    <row r="114" spans="1:11" ht="12.75">
      <c r="A114" s="19">
        <v>110</v>
      </c>
      <c r="B114" s="22">
        <v>2321</v>
      </c>
      <c r="C114" s="19"/>
      <c r="D114" s="21">
        <v>0.45</v>
      </c>
      <c r="E114" s="21">
        <f t="shared" si="8"/>
        <v>0</v>
      </c>
      <c r="F114" s="8"/>
      <c r="G114" s="19">
        <v>500</v>
      </c>
      <c r="H114" s="22">
        <v>999</v>
      </c>
      <c r="I114" s="19">
        <v>1</v>
      </c>
      <c r="J114" s="21" t="s">
        <v>15</v>
      </c>
      <c r="K114" s="21">
        <v>0</v>
      </c>
    </row>
    <row r="115" spans="1:11" ht="13.5" thickBot="1">
      <c r="A115" s="23"/>
      <c r="B115" s="23"/>
      <c r="C115" s="24"/>
      <c r="D115" s="25"/>
      <c r="E115" s="25"/>
      <c r="F115" s="25"/>
      <c r="G115" s="32"/>
      <c r="H115" s="33"/>
      <c r="I115" s="26"/>
      <c r="J115" s="31"/>
      <c r="K115" s="31"/>
    </row>
    <row r="116" spans="1:11" ht="12.75">
      <c r="A116" s="8"/>
      <c r="B116" s="8"/>
      <c r="C116" s="8"/>
      <c r="D116" s="26"/>
      <c r="E116" s="27" t="s">
        <v>16</v>
      </c>
      <c r="F116" s="26"/>
      <c r="G116" s="53" t="s">
        <v>17</v>
      </c>
      <c r="H116" s="54"/>
      <c r="I116" s="53" t="s">
        <v>18</v>
      </c>
      <c r="J116" s="55"/>
      <c r="K116" s="28" t="s">
        <v>19</v>
      </c>
    </row>
    <row r="117" spans="1:11" ht="13.5" thickBot="1">
      <c r="A117" s="8"/>
      <c r="B117" s="8"/>
      <c r="C117" s="8"/>
      <c r="D117" s="26"/>
      <c r="E117" s="29">
        <f>K58+SUM(E80:E114)+SUM(K80:K114)</f>
        <v>0</v>
      </c>
      <c r="F117" s="26"/>
      <c r="G117" s="57">
        <v>0.19</v>
      </c>
      <c r="H117" s="58"/>
      <c r="I117" s="59">
        <f>$E$117*G117</f>
        <v>0</v>
      </c>
      <c r="J117" s="60"/>
      <c r="K117" s="30">
        <f>SUM(E117,I117)</f>
        <v>0</v>
      </c>
    </row>
  </sheetData>
  <sheetProtection/>
  <mergeCells count="34">
    <mergeCell ref="H14:I14"/>
    <mergeCell ref="H15:I15"/>
    <mergeCell ref="H76:I76"/>
    <mergeCell ref="J76:K76"/>
    <mergeCell ref="C14:D14"/>
    <mergeCell ref="C15:D15"/>
    <mergeCell ref="G57:H57"/>
    <mergeCell ref="I57:J57"/>
    <mergeCell ref="G58:H58"/>
    <mergeCell ref="I58:J58"/>
    <mergeCell ref="J14:K14"/>
    <mergeCell ref="J15:K15"/>
    <mergeCell ref="E15:F15"/>
    <mergeCell ref="E14:F14"/>
    <mergeCell ref="G117:H117"/>
    <mergeCell ref="I117:J117"/>
    <mergeCell ref="A18:E18"/>
    <mergeCell ref="A79:E79"/>
    <mergeCell ref="G113:K113"/>
    <mergeCell ref="C75:D75"/>
    <mergeCell ref="G116:H116"/>
    <mergeCell ref="I116:J116"/>
    <mergeCell ref="D17:E17"/>
    <mergeCell ref="J17:K17"/>
    <mergeCell ref="H75:I75"/>
    <mergeCell ref="J75:K75"/>
    <mergeCell ref="G79:K79"/>
    <mergeCell ref="G102:K102"/>
    <mergeCell ref="C76:D76"/>
    <mergeCell ref="E76:F76"/>
    <mergeCell ref="G98:K98"/>
    <mergeCell ref="E75:F75"/>
    <mergeCell ref="D78:E78"/>
    <mergeCell ref="J78:K78"/>
  </mergeCells>
  <hyperlinks>
    <hyperlink ref="G8" r:id="rId1" display="http://www.anneschackmann.de/"/>
    <hyperlink ref="G69" r:id="rId2" display="http://www.anneschackmann.de/"/>
  </hyperlinks>
  <printOptions/>
  <pageMargins left="0.5118110236220472" right="0.4330708661417323" top="0.5905511811023623" bottom="0.3937007874015748" header="0.35433070866141736" footer="0.2362204724409449"/>
  <pageSetup horizontalDpi="300" verticalDpi="300" orientation="portrait" paperSize="9" scale="91" r:id="rId4"/>
  <rowBreaks count="1" manualBreakCount="1">
    <brk id="59" max="1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Alkenbrecher</dc:creator>
  <cp:keywords/>
  <dc:description/>
  <cp:lastModifiedBy>alkenbrecher@alkenbrecher.com</cp:lastModifiedBy>
  <cp:lastPrinted>2014-07-15T21:21:50Z</cp:lastPrinted>
  <dcterms:created xsi:type="dcterms:W3CDTF">2007-12-29T16:00:41Z</dcterms:created>
  <dcterms:modified xsi:type="dcterms:W3CDTF">2016-01-06T22:41:09Z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